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adalupeAlejandraCi\Desktop\Respaldo\DTP\Estadísticas\2025\"/>
    </mc:Choice>
  </mc:AlternateContent>
  <xr:revisionPtr revIDLastSave="0" documentId="13_ncr:1_{D4D32548-EB48-434E-B837-45B23E542999}" xr6:coauthVersionLast="47" xr6:coauthVersionMax="47" xr10:uidLastSave="{00000000-0000-0000-0000-000000000000}"/>
  <bookViews>
    <workbookView xWindow="-120" yWindow="-120" windowWidth="29040" windowHeight="15720" tabRatio="777" activeTab="8" xr2:uid="{B6AF7E0B-E07F-4A9E-B628-48CE0FF111D5}"/>
  </bookViews>
  <sheets>
    <sheet name="Febrero-2025" sheetId="27" r:id="rId1"/>
    <sheet name="Enero-2025" sheetId="26" r:id="rId2"/>
    <sheet name="24-Jul" sheetId="8" state="hidden" r:id="rId3"/>
    <sheet name="24-Ago" sheetId="9" state="hidden" r:id="rId4"/>
    <sheet name="24-Sep" sheetId="10" state="hidden" r:id="rId5"/>
    <sheet name="24-Oct" sheetId="11" state="hidden" r:id="rId6"/>
    <sheet name="24-Nov" sheetId="12" state="hidden" r:id="rId7"/>
    <sheet name="24-Dic" sheetId="13" state="hidden" r:id="rId8"/>
    <sheet name="Acumulado25" sheetId="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7" l="1"/>
  <c r="C6" i="27" s="1"/>
  <c r="J13" i="27"/>
  <c r="I13" i="27"/>
  <c r="E13" i="27"/>
  <c r="D13" i="27"/>
  <c r="L4" i="27"/>
  <c r="K4" i="27"/>
  <c r="J4" i="27"/>
  <c r="J6" i="27" s="1"/>
  <c r="E4" i="27"/>
  <c r="D4" i="27"/>
  <c r="D6" i="27" s="1"/>
  <c r="C4" i="27"/>
  <c r="C15" i="26"/>
  <c r="K6" i="27" l="1"/>
  <c r="L6" i="27"/>
  <c r="E6" i="27"/>
  <c r="C6" i="26"/>
  <c r="E13" i="26" l="1"/>
  <c r="J13" i="26"/>
  <c r="I13" i="26"/>
  <c r="D13" i="26"/>
  <c r="L4" i="26"/>
  <c r="K4" i="26"/>
  <c r="J4" i="26"/>
  <c r="J6" i="26" s="1"/>
  <c r="E4" i="26"/>
  <c r="D4" i="26"/>
  <c r="C4" i="26"/>
  <c r="E6" i="26" l="1"/>
  <c r="L6" i="26"/>
  <c r="K6" i="26"/>
  <c r="D6" i="26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<sst xmlns="http://schemas.openxmlformats.org/spreadsheetml/2006/main" count="470" uniqueCount="46">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</sst>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3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4FDC-8100-4503-954D-C71D084843B8}">
  <dimension ref="A1:T24"/>
  <sheetViews>
    <sheetView zoomScale="120" zoomScaleNormal="120" workbookViewId="0">
      <selection activeCell="I7" sqref="I7:J7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0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5" t="s">
        <v>34</v>
      </c>
      <c r="B3" s="25"/>
      <c r="C3" s="3">
        <v>2272</v>
      </c>
      <c r="D3" s="3">
        <v>5009</v>
      </c>
      <c r="E3" s="20">
        <v>9884</v>
      </c>
      <c r="H3" s="25" t="s">
        <v>34</v>
      </c>
      <c r="I3" s="25"/>
      <c r="J3" s="3">
        <v>1268</v>
      </c>
      <c r="K3" s="3">
        <v>2375</v>
      </c>
      <c r="L3" s="3">
        <v>4092</v>
      </c>
    </row>
    <row r="4" spans="1:20" x14ac:dyDescent="0.25">
      <c r="A4" s="27" t="s">
        <v>6</v>
      </c>
      <c r="B4" s="27"/>
      <c r="C4" s="4">
        <f>SUM(C3)</f>
        <v>2272</v>
      </c>
      <c r="D4" s="4">
        <f t="shared" ref="D4:E4" si="0">SUM(D3)</f>
        <v>5009</v>
      </c>
      <c r="E4" s="4">
        <f t="shared" si="0"/>
        <v>9884</v>
      </c>
      <c r="H4" s="27" t="s">
        <v>6</v>
      </c>
      <c r="I4" s="27"/>
      <c r="J4" s="4">
        <f>SUM(J3)</f>
        <v>1268</v>
      </c>
      <c r="K4" s="4">
        <f t="shared" ref="K4:L4" si="1">SUM(K3)</f>
        <v>2375</v>
      </c>
      <c r="L4" s="4">
        <f t="shared" si="1"/>
        <v>4092</v>
      </c>
    </row>
    <row r="5" spans="1:20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0" x14ac:dyDescent="0.25">
      <c r="A6" s="27" t="s">
        <v>7</v>
      </c>
      <c r="B6" s="27"/>
      <c r="C6" s="6">
        <f>C15</f>
        <v>75.733333333333334</v>
      </c>
      <c r="D6" s="6">
        <f>D4/C4</f>
        <v>2.2046654929577465</v>
      </c>
      <c r="E6" s="6">
        <f>E4/D4</f>
        <v>1.9732481533240167</v>
      </c>
      <c r="H6" s="27" t="s">
        <v>7</v>
      </c>
      <c r="I6" s="27"/>
      <c r="J6" s="6">
        <f>J4/A15</f>
        <v>42.266666666666666</v>
      </c>
      <c r="K6" s="6">
        <f>K4/J4</f>
        <v>1.8730283911671923</v>
      </c>
      <c r="L6" s="6">
        <f>L4/K4</f>
        <v>1.7229473684210526</v>
      </c>
    </row>
    <row r="7" spans="1:20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9" t="s">
        <v>12</v>
      </c>
      <c r="D12" s="19" t="s">
        <v>13</v>
      </c>
      <c r="E12" t="s">
        <v>15</v>
      </c>
      <c r="I12" s="19" t="s">
        <v>13</v>
      </c>
      <c r="J12" t="s">
        <v>15</v>
      </c>
      <c r="L12" s="19" t="s">
        <v>12</v>
      </c>
    </row>
    <row r="13" spans="1:20" ht="15" customHeight="1" x14ac:dyDescent="0.25">
      <c r="C13" s="22">
        <v>1517</v>
      </c>
      <c r="D13" s="8">
        <f>C3/D3</f>
        <v>0.45358354961070074</v>
      </c>
      <c r="E13" s="8">
        <f>D3/E3</f>
        <v>0.50677863213273977</v>
      </c>
      <c r="I13" s="8">
        <f>K3/J3</f>
        <v>1.8730283911671923</v>
      </c>
      <c r="J13" s="8">
        <f>L3/K3</f>
        <v>1.7229473684210526</v>
      </c>
      <c r="L13">
        <v>1129</v>
      </c>
      <c r="M13" s="19"/>
      <c r="Q13" s="19"/>
      <c r="T13" s="19"/>
    </row>
    <row r="14" spans="1:20" ht="15" customHeight="1" x14ac:dyDescent="0.25">
      <c r="A14" s="25"/>
      <c r="B14" s="25"/>
      <c r="C14" s="3"/>
      <c r="D14" s="7"/>
      <c r="E14" s="20"/>
      <c r="M14" s="7"/>
      <c r="T14" s="7"/>
    </row>
    <row r="15" spans="1:20" x14ac:dyDescent="0.25">
      <c r="A15">
        <v>30</v>
      </c>
      <c r="B15" t="s">
        <v>45</v>
      </c>
      <c r="C15" s="8">
        <f>C3/A15</f>
        <v>75.733333333333334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T24"/>
  <sheetViews>
    <sheetView zoomScale="120" zoomScaleNormal="120" workbookViewId="0">
      <selection activeCell="K18" sqref="K18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0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5" t="s">
        <v>33</v>
      </c>
      <c r="B3" s="25"/>
      <c r="C3" s="3">
        <v>1212</v>
      </c>
      <c r="D3" s="3">
        <v>4130</v>
      </c>
      <c r="E3" s="20">
        <v>8697</v>
      </c>
      <c r="H3" s="25" t="s">
        <v>33</v>
      </c>
      <c r="I3" s="25"/>
      <c r="J3" s="3">
        <v>669</v>
      </c>
      <c r="K3" s="3">
        <v>1082</v>
      </c>
      <c r="L3" s="3">
        <v>2106</v>
      </c>
    </row>
    <row r="4" spans="1:20" x14ac:dyDescent="0.25">
      <c r="A4" s="27" t="s">
        <v>6</v>
      </c>
      <c r="B4" s="27"/>
      <c r="C4" s="4">
        <f>SUM(C3)</f>
        <v>1212</v>
      </c>
      <c r="D4" s="4">
        <f t="shared" ref="D4:E4" si="0">SUM(D3)</f>
        <v>4130</v>
      </c>
      <c r="E4" s="4">
        <f t="shared" si="0"/>
        <v>8697</v>
      </c>
      <c r="H4" s="27" t="s">
        <v>6</v>
      </c>
      <c r="I4" s="27"/>
      <c r="J4" s="4">
        <f>SUM(J3)</f>
        <v>669</v>
      </c>
      <c r="K4" s="4">
        <f t="shared" ref="K4:L4" si="1">SUM(K3)</f>
        <v>1082</v>
      </c>
      <c r="L4" s="4">
        <f t="shared" si="1"/>
        <v>2106</v>
      </c>
    </row>
    <row r="5" spans="1:20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0" x14ac:dyDescent="0.25">
      <c r="A6" s="27" t="s">
        <v>7</v>
      </c>
      <c r="B6" s="27"/>
      <c r="C6" s="6">
        <f>C15</f>
        <v>40.4</v>
      </c>
      <c r="D6" s="6">
        <f>D4/C4</f>
        <v>3.4075907590759078</v>
      </c>
      <c r="E6" s="6">
        <f>E4/D4</f>
        <v>2.1058111380145279</v>
      </c>
      <c r="H6" s="27" t="s">
        <v>7</v>
      </c>
      <c r="I6" s="27"/>
      <c r="J6" s="6">
        <f>J4/A15</f>
        <v>22.3</v>
      </c>
      <c r="K6" s="6">
        <f>K4/J4</f>
        <v>1.6173393124065769</v>
      </c>
      <c r="L6" s="6">
        <f>L4/K4</f>
        <v>1.9463955637707948</v>
      </c>
    </row>
    <row r="7" spans="1:20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9" t="s">
        <v>12</v>
      </c>
      <c r="D12" s="19" t="s">
        <v>13</v>
      </c>
      <c r="E12" t="s">
        <v>15</v>
      </c>
      <c r="I12" s="19" t="s">
        <v>13</v>
      </c>
      <c r="J12" t="s">
        <v>15</v>
      </c>
      <c r="L12" s="19" t="s">
        <v>12</v>
      </c>
    </row>
    <row r="13" spans="1:20" ht="15" customHeight="1" x14ac:dyDescent="0.25">
      <c r="C13" s="22">
        <v>865</v>
      </c>
      <c r="D13" s="8">
        <f>C3/D3</f>
        <v>0.29346246973365619</v>
      </c>
      <c r="E13" s="8">
        <f>D3/E3</f>
        <v>0.47487639415890537</v>
      </c>
      <c r="I13" s="8">
        <f>K3/J3</f>
        <v>1.6173393124065769</v>
      </c>
      <c r="J13" s="8">
        <f>L3/K3</f>
        <v>1.9463955637707948</v>
      </c>
      <c r="L13">
        <v>579</v>
      </c>
      <c r="M13" s="19"/>
      <c r="Q13" s="19"/>
      <c r="T13" s="19"/>
    </row>
    <row r="14" spans="1:20" ht="15" customHeight="1" x14ac:dyDescent="0.25">
      <c r="A14" s="25"/>
      <c r="B14" s="25"/>
      <c r="C14" s="3"/>
      <c r="D14" s="7"/>
      <c r="E14" s="20"/>
      <c r="M14" s="7"/>
      <c r="T14" s="7"/>
    </row>
    <row r="15" spans="1:20" x14ac:dyDescent="0.25">
      <c r="A15">
        <v>30</v>
      </c>
      <c r="B15" t="s">
        <v>45</v>
      </c>
      <c r="C15" s="8">
        <f>C3/A15</f>
        <v>40.4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B2" s="24" t="s">
        <v>2</v>
      </c>
      <c r="C2" s="24"/>
      <c r="D2" s="1" t="s">
        <v>3</v>
      </c>
      <c r="E2" s="1" t="s">
        <v>4</v>
      </c>
      <c r="F2" s="1" t="s">
        <v>5</v>
      </c>
      <c r="I2" s="24" t="s">
        <v>2</v>
      </c>
      <c r="J2" s="24"/>
      <c r="K2" s="1" t="s">
        <v>3</v>
      </c>
      <c r="L2" s="1" t="s">
        <v>4</v>
      </c>
      <c r="M2" s="1" t="s">
        <v>5</v>
      </c>
    </row>
    <row r="3" spans="1:21" x14ac:dyDescent="0.25">
      <c r="B3" s="25" t="s">
        <v>41</v>
      </c>
      <c r="C3" s="25"/>
      <c r="D3" s="3">
        <f>C14</f>
        <v>0</v>
      </c>
      <c r="E3" s="3">
        <f t="shared" ref="E3:F3" si="0">D14</f>
        <v>0</v>
      </c>
      <c r="F3" s="3">
        <f t="shared" si="0"/>
        <v>0</v>
      </c>
      <c r="I3" s="25" t="s">
        <v>41</v>
      </c>
      <c r="J3" s="25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7" t="s">
        <v>6</v>
      </c>
      <c r="C4" s="27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7" t="s">
        <v>6</v>
      </c>
      <c r="J4" s="27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8"/>
      <c r="C5" s="28"/>
      <c r="D5" s="5"/>
      <c r="E5" s="5"/>
      <c r="F5" s="5"/>
      <c r="I5" s="28"/>
      <c r="J5" s="28"/>
      <c r="K5" s="5"/>
      <c r="L5" s="5"/>
      <c r="M5" s="5"/>
    </row>
    <row r="6" spans="1:21" x14ac:dyDescent="0.25">
      <c r="B6" s="27" t="s">
        <v>7</v>
      </c>
      <c r="C6" s="27"/>
      <c r="D6" s="6">
        <f>C15</f>
        <v>0</v>
      </c>
      <c r="E6" s="6" t="e">
        <f>E4/D4</f>
        <v>#DIV/0!</v>
      </c>
      <c r="F6" s="6" t="e">
        <f>F4/E4</f>
        <v>#DIV/0!</v>
      </c>
      <c r="I6" s="27" t="s">
        <v>7</v>
      </c>
      <c r="J6" s="27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6" t="s">
        <v>8</v>
      </c>
      <c r="D7" s="26"/>
      <c r="E7" s="2" t="s">
        <v>9</v>
      </c>
      <c r="F7" s="2" t="s">
        <v>10</v>
      </c>
      <c r="I7" s="5"/>
      <c r="J7" s="26" t="s">
        <v>8</v>
      </c>
      <c r="K7" s="26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41</v>
      </c>
      <c r="B14" s="25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45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C7:D7"/>
    <mergeCell ref="J7:K7"/>
    <mergeCell ref="A14:B14"/>
    <mergeCell ref="B5:C5"/>
    <mergeCell ref="I5:J5"/>
    <mergeCell ref="B6:C6"/>
    <mergeCell ref="I6:J6"/>
    <mergeCell ref="B3:C3"/>
    <mergeCell ref="I3:J3"/>
    <mergeCell ref="B4:C4"/>
    <mergeCell ref="I4:J4"/>
    <mergeCell ref="B1:F1"/>
    <mergeCell ref="I1:M1"/>
    <mergeCell ref="B2:C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B2" s="24" t="s">
        <v>2</v>
      </c>
      <c r="C2" s="24"/>
      <c r="D2" s="1" t="s">
        <v>3</v>
      </c>
      <c r="E2" s="1" t="s">
        <v>4</v>
      </c>
      <c r="F2" s="1" t="s">
        <v>5</v>
      </c>
      <c r="I2" s="24" t="s">
        <v>2</v>
      </c>
      <c r="J2" s="24"/>
      <c r="K2" s="1" t="s">
        <v>3</v>
      </c>
      <c r="L2" s="1" t="s">
        <v>4</v>
      </c>
      <c r="M2" s="1" t="s">
        <v>5</v>
      </c>
    </row>
    <row r="3" spans="1:21" x14ac:dyDescent="0.25">
      <c r="B3" s="25" t="s">
        <v>42</v>
      </c>
      <c r="C3" s="25"/>
      <c r="D3" s="3">
        <f>C15</f>
        <v>0</v>
      </c>
      <c r="E3" s="3">
        <f t="shared" ref="E3:F3" si="0">D15</f>
        <v>0</v>
      </c>
      <c r="F3" s="3">
        <f t="shared" si="0"/>
        <v>0</v>
      </c>
      <c r="I3" s="25" t="s">
        <v>42</v>
      </c>
      <c r="J3" s="25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7" t="s">
        <v>6</v>
      </c>
      <c r="C4" s="27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7" t="s">
        <v>6</v>
      </c>
      <c r="J4" s="27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8"/>
      <c r="C5" s="28"/>
      <c r="D5" s="5"/>
      <c r="E5" s="5"/>
      <c r="F5" s="5"/>
      <c r="I5" s="28"/>
      <c r="J5" s="28"/>
      <c r="K5" s="5"/>
      <c r="L5" s="5"/>
      <c r="M5" s="5"/>
    </row>
    <row r="6" spans="1:21" x14ac:dyDescent="0.25">
      <c r="B6" s="27" t="s">
        <v>7</v>
      </c>
      <c r="C6" s="27"/>
      <c r="D6" s="6">
        <f>C16</f>
        <v>0</v>
      </c>
      <c r="E6" s="6" t="e">
        <f>E4/D4</f>
        <v>#DIV/0!</v>
      </c>
      <c r="F6" s="6" t="e">
        <f>F4/E4</f>
        <v>#DIV/0!</v>
      </c>
      <c r="I6" s="27" t="s">
        <v>7</v>
      </c>
      <c r="J6" s="27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6" t="s">
        <v>8</v>
      </c>
      <c r="D7" s="26"/>
      <c r="E7" s="2" t="s">
        <v>9</v>
      </c>
      <c r="F7" s="2" t="s">
        <v>10</v>
      </c>
      <c r="I7" s="5"/>
      <c r="J7" s="26" t="s">
        <v>8</v>
      </c>
      <c r="K7" s="26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42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C7:D7"/>
    <mergeCell ref="J7:K7"/>
    <mergeCell ref="A15:B15"/>
    <mergeCell ref="B4:C4"/>
    <mergeCell ref="I4:J4"/>
    <mergeCell ref="B5:C5"/>
    <mergeCell ref="I5:J5"/>
    <mergeCell ref="B6:C6"/>
    <mergeCell ref="I6:J6"/>
    <mergeCell ref="B1:F1"/>
    <mergeCell ref="I1:M1"/>
    <mergeCell ref="B2:C2"/>
    <mergeCell ref="I2:J2"/>
    <mergeCell ref="B3:C3"/>
    <mergeCell ref="I3:J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43</v>
      </c>
      <c r="B3" s="25"/>
      <c r="C3" s="3">
        <f>C14</f>
        <v>0</v>
      </c>
      <c r="D3" s="3">
        <f t="shared" ref="D3:E3" si="0">D14</f>
        <v>0</v>
      </c>
      <c r="E3" s="3">
        <f t="shared" si="0"/>
        <v>0</v>
      </c>
      <c r="H3" s="25" t="s">
        <v>43</v>
      </c>
      <c r="I3" s="25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5" t="s">
        <v>43</v>
      </c>
      <c r="B14" s="25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44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44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44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35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35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35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37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37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37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tabSelected="1" zoomScale="120" zoomScaleNormal="120" workbookViewId="0">
      <selection activeCell="E19" sqref="E19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3" t="s">
        <v>0</v>
      </c>
      <c r="B1" s="23"/>
      <c r="C1" s="23"/>
      <c r="D1" s="23"/>
      <c r="F1" s="23" t="s">
        <v>1</v>
      </c>
      <c r="G1" s="23"/>
      <c r="H1" s="23"/>
      <c r="I1" s="23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v>1212</v>
      </c>
      <c r="C3" s="3">
        <v>4130</v>
      </c>
      <c r="D3" s="20">
        <v>8697</v>
      </c>
      <c r="F3" s="10" t="s">
        <v>33</v>
      </c>
      <c r="G3" s="3">
        <v>669</v>
      </c>
      <c r="H3" s="3">
        <v>1082</v>
      </c>
      <c r="I3" s="3">
        <v>2106</v>
      </c>
    </row>
    <row r="4" spans="1:13" x14ac:dyDescent="0.25">
      <c r="A4" s="13" t="s">
        <v>34</v>
      </c>
      <c r="B4" s="3">
        <v>2272</v>
      </c>
      <c r="C4" s="3">
        <v>5009</v>
      </c>
      <c r="D4" s="20">
        <v>9884</v>
      </c>
      <c r="F4" s="13" t="s">
        <v>34</v>
      </c>
      <c r="G4" s="3">
        <v>1268</v>
      </c>
      <c r="H4" s="3">
        <v>2375</v>
      </c>
      <c r="I4" s="3">
        <v>4092</v>
      </c>
    </row>
    <row r="5" spans="1:13" x14ac:dyDescent="0.25">
      <c r="A5" s="10" t="s">
        <v>36</v>
      </c>
      <c r="B5" s="3"/>
      <c r="C5" s="2"/>
      <c r="D5" s="3"/>
      <c r="F5" s="10" t="s">
        <v>36</v>
      </c>
      <c r="G5" s="3"/>
      <c r="H5" s="2"/>
      <c r="I5" s="3"/>
    </row>
    <row r="6" spans="1:13" x14ac:dyDescent="0.25">
      <c r="A6" s="13" t="s">
        <v>38</v>
      </c>
      <c r="B6" s="14"/>
      <c r="C6" s="15"/>
      <c r="D6" s="14"/>
      <c r="F6" s="13" t="s">
        <v>38</v>
      </c>
      <c r="G6" s="14"/>
      <c r="H6" s="15"/>
      <c r="I6" s="14"/>
    </row>
    <row r="7" spans="1:13" x14ac:dyDescent="0.25">
      <c r="A7" s="10" t="s">
        <v>39</v>
      </c>
      <c r="B7" s="3"/>
      <c r="C7" s="3"/>
      <c r="D7" s="3"/>
      <c r="F7" s="10" t="s">
        <v>39</v>
      </c>
      <c r="G7" s="3"/>
      <c r="H7" s="3"/>
      <c r="I7" s="3"/>
    </row>
    <row r="8" spans="1:13" x14ac:dyDescent="0.25">
      <c r="A8" s="13" t="s">
        <v>40</v>
      </c>
      <c r="B8" s="13"/>
      <c r="C8" s="13"/>
      <c r="D8" s="13"/>
      <c r="F8" s="13" t="s">
        <v>40</v>
      </c>
      <c r="G8" s="13"/>
      <c r="H8" s="13"/>
      <c r="I8" s="13"/>
    </row>
    <row r="9" spans="1:13" ht="13.5" customHeight="1" x14ac:dyDescent="0.25">
      <c r="A9" s="10" t="s">
        <v>41</v>
      </c>
      <c r="B9" s="3"/>
      <c r="C9" s="3"/>
      <c r="D9" s="3"/>
      <c r="F9" s="10" t="s">
        <v>41</v>
      </c>
      <c r="G9" s="3"/>
      <c r="H9" s="3"/>
      <c r="I9" s="3"/>
      <c r="K9" s="21"/>
      <c r="L9" s="21"/>
      <c r="M9" s="21"/>
    </row>
    <row r="10" spans="1:13" x14ac:dyDescent="0.25">
      <c r="A10" s="13" t="s">
        <v>42</v>
      </c>
      <c r="B10" s="13"/>
      <c r="C10" s="13"/>
      <c r="D10" s="13"/>
      <c r="F10" s="13" t="s">
        <v>42</v>
      </c>
      <c r="G10" s="13"/>
      <c r="H10" s="13"/>
      <c r="I10" s="13"/>
    </row>
    <row r="11" spans="1:13" x14ac:dyDescent="0.25">
      <c r="A11" s="10" t="s">
        <v>43</v>
      </c>
      <c r="B11" s="3"/>
      <c r="C11" s="3"/>
      <c r="D11" s="3"/>
      <c r="F11" s="10" t="s">
        <v>43</v>
      </c>
      <c r="G11" s="3"/>
      <c r="H11" s="3"/>
      <c r="I11" s="3"/>
    </row>
    <row r="12" spans="1:13" x14ac:dyDescent="0.25">
      <c r="A12" s="13" t="s">
        <v>44</v>
      </c>
      <c r="B12" s="13"/>
      <c r="C12" s="13"/>
      <c r="D12" s="13"/>
      <c r="F12" s="13" t="s">
        <v>44</v>
      </c>
      <c r="G12" s="13"/>
      <c r="H12" s="13"/>
      <c r="I12" s="13"/>
    </row>
    <row r="13" spans="1:13" x14ac:dyDescent="0.25">
      <c r="A13" s="10" t="s">
        <v>35</v>
      </c>
      <c r="B13" s="3"/>
      <c r="C13" s="3"/>
      <c r="D13" s="20"/>
      <c r="F13" s="10" t="s">
        <v>35</v>
      </c>
      <c r="G13" s="3"/>
      <c r="H13" s="3"/>
      <c r="I13" s="3"/>
    </row>
    <row r="14" spans="1:13" x14ac:dyDescent="0.25">
      <c r="A14" s="13" t="s">
        <v>37</v>
      </c>
      <c r="B14" s="13"/>
      <c r="C14" s="13"/>
      <c r="D14" s="13"/>
      <c r="F14" s="13" t="s">
        <v>37</v>
      </c>
      <c r="G14" s="13"/>
      <c r="H14" s="13"/>
      <c r="I14" s="13"/>
    </row>
    <row r="15" spans="1:13" x14ac:dyDescent="0.25">
      <c r="A15" s="16" t="s">
        <v>6</v>
      </c>
      <c r="B15" s="17">
        <f>SUM(B3:B14)</f>
        <v>3484</v>
      </c>
      <c r="C15" s="17">
        <f t="shared" ref="C15:D15" si="0">SUM(C3:C14)</f>
        <v>9139</v>
      </c>
      <c r="D15" s="17">
        <f t="shared" si="0"/>
        <v>18581</v>
      </c>
      <c r="F15" s="16" t="s">
        <v>6</v>
      </c>
      <c r="G15" s="17">
        <f>SUM(G3:G14)</f>
        <v>1937</v>
      </c>
      <c r="H15" s="17">
        <f t="shared" ref="H15:I15" si="1">SUM(H3:H14)</f>
        <v>3457</v>
      </c>
      <c r="I15" s="17">
        <f t="shared" si="1"/>
        <v>6198</v>
      </c>
    </row>
    <row r="16" spans="1:13" ht="15.75" x14ac:dyDescent="0.25">
      <c r="A16" s="5"/>
      <c r="B16" s="5"/>
      <c r="C16" s="5"/>
      <c r="D16" s="5"/>
    </row>
    <row r="17" spans="1:9" x14ac:dyDescent="0.25">
      <c r="A17" s="16" t="s">
        <v>7</v>
      </c>
      <c r="B17" s="18">
        <f>B15/365</f>
        <v>9.5452054794520542</v>
      </c>
      <c r="C17" s="18">
        <f>C15/B15</f>
        <v>2.6231343283582089</v>
      </c>
      <c r="D17" s="18">
        <f>D15/C15</f>
        <v>2.0331546121019803</v>
      </c>
      <c r="F17" s="16" t="s">
        <v>7</v>
      </c>
      <c r="G17" s="18">
        <f>G15/365</f>
        <v>5.3068493150684928</v>
      </c>
      <c r="H17" s="18">
        <f>H15/G15</f>
        <v>1.7847186370676305</v>
      </c>
      <c r="I17" s="18">
        <f>I15/H15</f>
        <v>1.7928840034712179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Febrero-2025</vt:lpstr>
      <vt:lpstr>Enero-2025</vt:lpstr>
      <vt:lpstr>24-Jul</vt:lpstr>
      <vt:lpstr>24-Ago</vt:lpstr>
      <vt:lpstr>24-Sep</vt:lpstr>
      <vt:lpstr>24-Oct</vt:lpstr>
      <vt:lpstr>24-Nov</vt:lpstr>
      <vt:lpstr>24-Dic</vt:lpstr>
      <vt:lpstr>Acumulado25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Guadalupe Alejandra Cisneros Franco</cp:lastModifiedBy>
  <cp:lastPrinted>2025-03-06T19:15:43Z</cp:lastPrinted>
  <dcterms:created xsi:type="dcterms:W3CDTF">2023-02-14T16:21:19Z</dcterms:created>
  <dcterms:modified xsi:type="dcterms:W3CDTF">2025-03-06T19:17:20Z</dcterms:modified>
</cp:coreProperties>
</file>