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adalupeAlejandraCi\Desktop\Respaldo\DTP\Estadísticas\"/>
    </mc:Choice>
  </mc:AlternateContent>
  <xr:revisionPtr revIDLastSave="0" documentId="13_ncr:1_{A6D01389-DF2D-46BD-8B33-BDA2EFB3C729}" xr6:coauthVersionLast="47" xr6:coauthVersionMax="47" xr10:uidLastSave="{00000000-0000-0000-0000-000000000000}"/>
  <bookViews>
    <workbookView xWindow="-120" yWindow="-120" windowWidth="29040" windowHeight="15720" tabRatio="777" activeTab="7" xr2:uid="{B6AF7E0B-E07F-4A9E-B628-48CE0FF111D5}"/>
  </bookViews>
  <sheets>
    <sheet name="Enero-25" sheetId="26" r:id="rId1"/>
    <sheet name="24-Jul" sheetId="8" state="hidden" r:id="rId2"/>
    <sheet name="24-Ago" sheetId="9" state="hidden" r:id="rId3"/>
    <sheet name="24-Sep" sheetId="10" state="hidden" r:id="rId4"/>
    <sheet name="24-Oct" sheetId="11" state="hidden" r:id="rId5"/>
    <sheet name="24-Nov" sheetId="12" state="hidden" r:id="rId6"/>
    <sheet name="24-Dic" sheetId="13" state="hidden" r:id="rId7"/>
    <sheet name="Acumulado25" sheetId="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6" l="1"/>
  <c r="C6" i="26" l="1"/>
  <c r="E13" i="26" l="1"/>
  <c r="J13" i="26"/>
  <c r="I13" i="26"/>
  <c r="D13" i="26"/>
  <c r="L4" i="26"/>
  <c r="K4" i="26"/>
  <c r="J4" i="26"/>
  <c r="J6" i="26" s="1"/>
  <c r="E4" i="26"/>
  <c r="D4" i="26"/>
  <c r="C4" i="26"/>
  <c r="E6" i="26" l="1"/>
  <c r="L6" i="26"/>
  <c r="K6" i="26"/>
  <c r="D6" i="26"/>
  <c r="K6" i="9"/>
  <c r="K3" i="8"/>
  <c r="L3" i="8"/>
  <c r="L4" i="8" s="1"/>
  <c r="L6" i="8" s="1"/>
  <c r="M3" i="8"/>
  <c r="M4" i="8" s="1"/>
  <c r="K4" i="8"/>
  <c r="K6" i="8" s="1"/>
  <c r="E15" i="13"/>
  <c r="E3" i="13" s="1"/>
  <c r="E4" i="13" s="1"/>
  <c r="D15" i="13"/>
  <c r="D3" i="13" s="1"/>
  <c r="D4" i="13" s="1"/>
  <c r="C15" i="13"/>
  <c r="L3" i="13"/>
  <c r="L4" i="13" s="1"/>
  <c r="K3" i="13"/>
  <c r="K4" i="13" s="1"/>
  <c r="J3" i="13"/>
  <c r="J4" i="13" s="1"/>
  <c r="J6" i="13" s="1"/>
  <c r="E15" i="12"/>
  <c r="D15" i="12"/>
  <c r="C15" i="12"/>
  <c r="C16" i="12" s="1"/>
  <c r="C6" i="12" s="1"/>
  <c r="L3" i="12"/>
  <c r="L4" i="12" s="1"/>
  <c r="K3" i="12"/>
  <c r="K4" i="12" s="1"/>
  <c r="J3" i="12"/>
  <c r="J4" i="12" s="1"/>
  <c r="J6" i="12" s="1"/>
  <c r="E15" i="11"/>
  <c r="D15" i="11"/>
  <c r="C15" i="11"/>
  <c r="L3" i="11"/>
  <c r="L4" i="11" s="1"/>
  <c r="K3" i="11"/>
  <c r="K4" i="11" s="1"/>
  <c r="J3" i="11"/>
  <c r="J4" i="11" s="1"/>
  <c r="J6" i="11" s="1"/>
  <c r="E14" i="10"/>
  <c r="E3" i="10" s="1"/>
  <c r="E4" i="10" s="1"/>
  <c r="D14" i="10"/>
  <c r="C14" i="10"/>
  <c r="L3" i="10"/>
  <c r="L4" i="10" s="1"/>
  <c r="K3" i="10"/>
  <c r="K4" i="10" s="1"/>
  <c r="J3" i="10"/>
  <c r="J4" i="10" s="1"/>
  <c r="E15" i="9"/>
  <c r="D15" i="9"/>
  <c r="E3" i="9" s="1"/>
  <c r="E4" i="9" s="1"/>
  <c r="C15" i="9"/>
  <c r="M3" i="9"/>
  <c r="M4" i="9" s="1"/>
  <c r="L3" i="9"/>
  <c r="L4" i="9" s="1"/>
  <c r="K3" i="9"/>
  <c r="K4" i="9" s="1"/>
  <c r="E14" i="8"/>
  <c r="D14" i="8"/>
  <c r="C14" i="8"/>
  <c r="M6" i="8" l="1"/>
  <c r="C16" i="13"/>
  <c r="C6" i="13" s="1"/>
  <c r="L6" i="13"/>
  <c r="C3" i="13"/>
  <c r="C4" i="13" s="1"/>
  <c r="D16" i="13"/>
  <c r="E16" i="13"/>
  <c r="E6" i="13"/>
  <c r="K6" i="13"/>
  <c r="K6" i="12"/>
  <c r="E16" i="12"/>
  <c r="C3" i="12"/>
  <c r="C4" i="12" s="1"/>
  <c r="D16" i="12"/>
  <c r="D3" i="12"/>
  <c r="D4" i="12" s="1"/>
  <c r="D6" i="12" s="1"/>
  <c r="E3" i="12"/>
  <c r="E4" i="12" s="1"/>
  <c r="E6" i="12" s="1"/>
  <c r="D16" i="11"/>
  <c r="C16" i="11"/>
  <c r="C6" i="11" s="1"/>
  <c r="E16" i="11"/>
  <c r="D3" i="11"/>
  <c r="D4" i="11" s="1"/>
  <c r="K6" i="11"/>
  <c r="E3" i="11"/>
  <c r="E4" i="11" s="1"/>
  <c r="E6" i="11" s="1"/>
  <c r="C15" i="10"/>
  <c r="C6" i="10" s="1"/>
  <c r="D15" i="10"/>
  <c r="E15" i="10"/>
  <c r="D3" i="10"/>
  <c r="D4" i="10" s="1"/>
  <c r="E6" i="10" s="1"/>
  <c r="J6" i="10"/>
  <c r="K6" i="10"/>
  <c r="C16" i="9"/>
  <c r="D6" i="9" s="1"/>
  <c r="E16" i="9"/>
  <c r="F3" i="9"/>
  <c r="F4" i="9" s="1"/>
  <c r="M6" i="9"/>
  <c r="L6" i="9"/>
  <c r="D16" i="9"/>
  <c r="D3" i="9"/>
  <c r="D4" i="9" s="1"/>
  <c r="C15" i="8"/>
  <c r="D6" i="8" s="1"/>
  <c r="E15" i="8"/>
  <c r="D15" i="8"/>
  <c r="L6" i="12"/>
  <c r="L6" i="11"/>
  <c r="C3" i="11"/>
  <c r="C4" i="11" s="1"/>
  <c r="L6" i="10"/>
  <c r="C3" i="10"/>
  <c r="C4" i="10" s="1"/>
  <c r="F6" i="9"/>
  <c r="D3" i="8"/>
  <c r="D4" i="8" s="1"/>
  <c r="E3" i="8"/>
  <c r="E4" i="8" s="1"/>
  <c r="F3" i="8"/>
  <c r="F4" i="8" s="1"/>
  <c r="D6" i="13" l="1"/>
  <c r="D6" i="11"/>
  <c r="D6" i="10"/>
  <c r="E6" i="9"/>
  <c r="E6" i="8"/>
  <c r="G15" i="3"/>
  <c r="G17" i="3" s="1"/>
  <c r="H15" i="3"/>
  <c r="I15" i="3"/>
  <c r="F6" i="8"/>
  <c r="H17" i="3" l="1"/>
  <c r="I17" i="3"/>
  <c r="B15" i="3"/>
  <c r="B17" i="3" s="1"/>
  <c r="C15" i="3"/>
  <c r="D15" i="3"/>
  <c r="D17" i="3" l="1"/>
  <c r="C17" i="3"/>
</calcChain>
</file>

<file path=xl/sharedStrings.xml><?xml version="1.0" encoding="utf-8"?>
<sst xmlns="http://schemas.openxmlformats.org/spreadsheetml/2006/main" count="425" uniqueCount="46">
  <si>
    <t>SEAJAL.ORG</t>
  </si>
  <si>
    <t>CPS.SEAJAL.ORG</t>
  </si>
  <si>
    <t>Mes</t>
  </si>
  <si>
    <t>Usuarios</t>
  </si>
  <si>
    <t>Sesiones</t>
  </si>
  <si>
    <t>Páginas visitadas</t>
  </si>
  <si>
    <t>Total</t>
  </si>
  <si>
    <t>Promedio</t>
  </si>
  <si>
    <t>Usuarios / día</t>
  </si>
  <si>
    <t>Sesiones / Usuario</t>
  </si>
  <si>
    <t>Páginas / Sesión</t>
  </si>
  <si>
    <t>Fuente: Datos obtenidos a través del servicio de Google Analytics</t>
  </si>
  <si>
    <t>Usuarios nuevos</t>
  </si>
  <si>
    <t>Sesiones por usuario</t>
  </si>
  <si>
    <t>Visitas a páginas</t>
  </si>
  <si>
    <t>Páginas x sesión</t>
  </si>
  <si>
    <t>días</t>
  </si>
  <si>
    <t>Google Analytics SEAJAL</t>
  </si>
  <si>
    <t>Google Analytics CPS.SEAJAL</t>
  </si>
  <si>
    <t>SEAJAL</t>
  </si>
  <si>
    <t>Metodología</t>
  </si>
  <si>
    <t>Usuarios:</t>
  </si>
  <si>
    <t>Adquisición &gt; Adquisición de Tráfico &gt; Usuarios</t>
  </si>
  <si>
    <t>Usuarios nuevos:</t>
  </si>
  <si>
    <t>Adquisición &gt; Adquisición de usuarios &gt; Usuarios nuevos</t>
  </si>
  <si>
    <t>Sesiones:</t>
  </si>
  <si>
    <t>Adquisición &gt; Adquisición de tráfico &gt; Sesiones</t>
  </si>
  <si>
    <t>Sesiones por usuario:</t>
  </si>
  <si>
    <t>Sesiones / Usuarios</t>
  </si>
  <si>
    <t>Visitas a páginas:</t>
  </si>
  <si>
    <t>Intereacción &gt; Nombre del Evento &gt; page_view</t>
  </si>
  <si>
    <t>Páginas por sesión:</t>
  </si>
  <si>
    <t>Visitas a Páginas / Sesiones</t>
  </si>
  <si>
    <t>Enero</t>
  </si>
  <si>
    <t>Febrero</t>
  </si>
  <si>
    <t>Noviembre</t>
  </si>
  <si>
    <t xml:space="preserve">Marzo </t>
  </si>
  <si>
    <t>Diciembre</t>
  </si>
  <si>
    <t>Abril</t>
  </si>
  <si>
    <t>Mayo</t>
  </si>
  <si>
    <t>Junio</t>
  </si>
  <si>
    <t>Julio</t>
  </si>
  <si>
    <t>Agosto</t>
  </si>
  <si>
    <t>Septiembre</t>
  </si>
  <si>
    <t>Octubre</t>
  </si>
  <si>
    <t>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</si>
</sst>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mbria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6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0" fontId="1" fillId="0" borderId="0" xfId="0" applyFont="1"/>
    <xf numFmtId="0" fontId="4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3" fontId="5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justify" vertical="center" wrapText="1"/>
    </xf>
    <xf numFmtId="3" fontId="6" fillId="3" borderId="0" xfId="0" applyNumberFormat="1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center"/>
    </xf>
    <xf numFmtId="0" fontId="0" fillId="5" borderId="0" xfId="0" applyFill="1"/>
    <xf numFmtId="0" fontId="4" fillId="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96AD-C614-42C2-AAE8-B7AC85D572B7}">
  <dimension ref="A1:T24"/>
  <sheetViews>
    <sheetView zoomScale="120" zoomScaleNormal="120" workbookViewId="0">
      <selection activeCell="D17" sqref="D17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.28515625" bestFit="1" customWidth="1"/>
    <col min="11" max="11" width="12" customWidth="1"/>
    <col min="12" max="12" width="15.28515625" bestFit="1" customWidth="1"/>
    <col min="16" max="16" width="10" customWidth="1"/>
    <col min="17" max="17" width="9.28515625" customWidth="1"/>
    <col min="18" max="18" width="14" customWidth="1"/>
    <col min="20" max="20" width="9.28515625" customWidth="1"/>
  </cols>
  <sheetData>
    <row r="1" spans="1:20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0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0" ht="15" customHeight="1" x14ac:dyDescent="0.25">
      <c r="A3" s="25" t="s">
        <v>33</v>
      </c>
      <c r="B3" s="25"/>
      <c r="C3" s="3">
        <v>1212</v>
      </c>
      <c r="D3" s="3">
        <v>4130</v>
      </c>
      <c r="E3" s="20">
        <v>8697</v>
      </c>
      <c r="H3" s="25" t="s">
        <v>33</v>
      </c>
      <c r="I3" s="25"/>
      <c r="J3" s="3">
        <v>669</v>
      </c>
      <c r="K3" s="3">
        <v>1082</v>
      </c>
      <c r="L3" s="3">
        <v>2106</v>
      </c>
    </row>
    <row r="4" spans="1:20" x14ac:dyDescent="0.25">
      <c r="A4" s="27" t="s">
        <v>6</v>
      </c>
      <c r="B4" s="27"/>
      <c r="C4" s="4">
        <f>SUM(C3)</f>
        <v>1212</v>
      </c>
      <c r="D4" s="4">
        <f t="shared" ref="D4:E4" si="0">SUM(D3)</f>
        <v>4130</v>
      </c>
      <c r="E4" s="4">
        <f t="shared" si="0"/>
        <v>8697</v>
      </c>
      <c r="H4" s="27" t="s">
        <v>6</v>
      </c>
      <c r="I4" s="27"/>
      <c r="J4" s="4">
        <f>SUM(J3)</f>
        <v>669</v>
      </c>
      <c r="K4" s="4">
        <f t="shared" ref="K4:L4" si="1">SUM(K3)</f>
        <v>1082</v>
      </c>
      <c r="L4" s="4">
        <f t="shared" si="1"/>
        <v>2106</v>
      </c>
    </row>
    <row r="5" spans="1:20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0" x14ac:dyDescent="0.25">
      <c r="A6" s="27" t="s">
        <v>7</v>
      </c>
      <c r="B6" s="27"/>
      <c r="C6" s="6">
        <f>C15</f>
        <v>40.4</v>
      </c>
      <c r="D6" s="6">
        <f>D4/C4</f>
        <v>3.4075907590759078</v>
      </c>
      <c r="E6" s="6">
        <f>E4/D4</f>
        <v>2.1058111380145279</v>
      </c>
      <c r="H6" s="27" t="s">
        <v>7</v>
      </c>
      <c r="I6" s="27"/>
      <c r="J6" s="6">
        <f>J4/A15</f>
        <v>22.3</v>
      </c>
      <c r="K6" s="6">
        <f>K4/J4</f>
        <v>1.6173393124065769</v>
      </c>
      <c r="L6" s="6">
        <f>L4/K4</f>
        <v>1.9463955637707948</v>
      </c>
    </row>
    <row r="7" spans="1:20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0" x14ac:dyDescent="0.25">
      <c r="A10" t="s">
        <v>11</v>
      </c>
    </row>
    <row r="11" spans="1:20" x14ac:dyDescent="0.25">
      <c r="D11" t="s">
        <v>17</v>
      </c>
      <c r="I11" t="s">
        <v>18</v>
      </c>
    </row>
    <row r="12" spans="1:20" ht="31.5" customHeight="1" x14ac:dyDescent="0.25">
      <c r="C12" s="19" t="s">
        <v>12</v>
      </c>
      <c r="D12" s="19" t="s">
        <v>13</v>
      </c>
      <c r="E12" t="s">
        <v>15</v>
      </c>
      <c r="I12" s="19" t="s">
        <v>13</v>
      </c>
      <c r="J12" t="s">
        <v>15</v>
      </c>
      <c r="L12" s="19" t="s">
        <v>12</v>
      </c>
    </row>
    <row r="13" spans="1:20" ht="15" customHeight="1" x14ac:dyDescent="0.25">
      <c r="C13" s="22">
        <v>865</v>
      </c>
      <c r="D13" s="8">
        <f>C3/D3</f>
        <v>0.29346246973365619</v>
      </c>
      <c r="E13" s="8">
        <f>D3/E3</f>
        <v>0.47487639415890537</v>
      </c>
      <c r="I13" s="8">
        <f>K3/J3</f>
        <v>1.6173393124065769</v>
      </c>
      <c r="J13" s="8">
        <f>L3/K3</f>
        <v>1.9463955637707948</v>
      </c>
      <c r="L13">
        <v>579</v>
      </c>
      <c r="M13" s="19"/>
      <c r="Q13" s="19"/>
      <c r="T13" s="19"/>
    </row>
    <row r="14" spans="1:20" ht="15" customHeight="1" x14ac:dyDescent="0.25">
      <c r="A14" s="25"/>
      <c r="B14" s="25"/>
      <c r="C14" s="3"/>
      <c r="D14" s="7"/>
      <c r="E14" s="20"/>
      <c r="M14" s="7"/>
      <c r="T14" s="7"/>
    </row>
    <row r="15" spans="1:20" x14ac:dyDescent="0.25">
      <c r="A15">
        <v>30</v>
      </c>
      <c r="B15" t="s">
        <v>45</v>
      </c>
      <c r="C15" s="8">
        <f>C3/A15</f>
        <v>40.4</v>
      </c>
      <c r="D15" s="8"/>
      <c r="E15" s="8"/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F594-4797-4699-A88A-B26C0767A920}">
  <sheetPr codeName="Hoja8"/>
  <dimension ref="A1:U24"/>
  <sheetViews>
    <sheetView zoomScale="120" zoomScaleNormal="120" workbookViewId="0">
      <selection activeCell="J14" sqref="J14"/>
    </sheetView>
  </sheetViews>
  <sheetFormatPr baseColWidth="10" defaultRowHeight="15" x14ac:dyDescent="0.25"/>
  <cols>
    <col min="1" max="1" width="5" customWidth="1"/>
    <col min="2" max="2" width="4.42578125" customWidth="1"/>
    <col min="7" max="7" width="10.8554687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B1" s="23" t="s">
        <v>0</v>
      </c>
      <c r="C1" s="23"/>
      <c r="D1" s="23"/>
      <c r="E1" s="23"/>
      <c r="F1" s="23"/>
      <c r="I1" s="23" t="s">
        <v>1</v>
      </c>
      <c r="J1" s="23"/>
      <c r="K1" s="23"/>
      <c r="L1" s="23"/>
      <c r="M1" s="23"/>
    </row>
    <row r="2" spans="1:21" ht="25.5" x14ac:dyDescent="0.25">
      <c r="B2" s="24" t="s">
        <v>2</v>
      </c>
      <c r="C2" s="24"/>
      <c r="D2" s="1" t="s">
        <v>3</v>
      </c>
      <c r="E2" s="1" t="s">
        <v>4</v>
      </c>
      <c r="F2" s="1" t="s">
        <v>5</v>
      </c>
      <c r="I2" s="24" t="s">
        <v>2</v>
      </c>
      <c r="J2" s="24"/>
      <c r="K2" s="1" t="s">
        <v>3</v>
      </c>
      <c r="L2" s="1" t="s">
        <v>4</v>
      </c>
      <c r="M2" s="1" t="s">
        <v>5</v>
      </c>
    </row>
    <row r="3" spans="1:21" x14ac:dyDescent="0.25">
      <c r="B3" s="25" t="s">
        <v>41</v>
      </c>
      <c r="C3" s="25"/>
      <c r="D3" s="3">
        <f>C14</f>
        <v>0</v>
      </c>
      <c r="E3" s="3">
        <f t="shared" ref="E3:F3" si="0">D14</f>
        <v>0</v>
      </c>
      <c r="F3" s="3">
        <f t="shared" si="0"/>
        <v>0</v>
      </c>
      <c r="I3" s="25" t="s">
        <v>41</v>
      </c>
      <c r="J3" s="25"/>
      <c r="K3" s="3">
        <f>P14</f>
        <v>0</v>
      </c>
      <c r="L3" s="3">
        <f>R14</f>
        <v>0</v>
      </c>
      <c r="M3" s="3">
        <f>T14</f>
        <v>0</v>
      </c>
    </row>
    <row r="4" spans="1:21" x14ac:dyDescent="0.25">
      <c r="B4" s="27" t="s">
        <v>6</v>
      </c>
      <c r="C4" s="27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7" t="s">
        <v>6</v>
      </c>
      <c r="J4" s="27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8"/>
      <c r="C5" s="28"/>
      <c r="D5" s="5"/>
      <c r="E5" s="5"/>
      <c r="F5" s="5"/>
      <c r="I5" s="28"/>
      <c r="J5" s="28"/>
      <c r="K5" s="5"/>
      <c r="L5" s="5"/>
      <c r="M5" s="5"/>
    </row>
    <row r="6" spans="1:21" x14ac:dyDescent="0.25">
      <c r="B6" s="27" t="s">
        <v>7</v>
      </c>
      <c r="C6" s="27"/>
      <c r="D6" s="6">
        <f>C15</f>
        <v>0</v>
      </c>
      <c r="E6" s="6" t="e">
        <f>E4/D4</f>
        <v>#DIV/0!</v>
      </c>
      <c r="F6" s="6" t="e">
        <f>F4/E4</f>
        <v>#DIV/0!</v>
      </c>
      <c r="I6" s="27" t="s">
        <v>7</v>
      </c>
      <c r="J6" s="27"/>
      <c r="K6" s="6">
        <f>K4/A15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6" t="s">
        <v>8</v>
      </c>
      <c r="D7" s="26"/>
      <c r="E7" s="2" t="s">
        <v>9</v>
      </c>
      <c r="F7" s="2" t="s">
        <v>10</v>
      </c>
      <c r="I7" s="5"/>
      <c r="J7" s="26" t="s">
        <v>8</v>
      </c>
      <c r="K7" s="26"/>
      <c r="L7" s="2" t="s">
        <v>9</v>
      </c>
      <c r="M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5" t="s">
        <v>41</v>
      </c>
      <c r="B14" s="25"/>
      <c r="C14">
        <f>I14</f>
        <v>0</v>
      </c>
      <c r="D14" s="7">
        <f>K14</f>
        <v>0</v>
      </c>
      <c r="E14" s="7">
        <f>M14</f>
        <v>0</v>
      </c>
      <c r="K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31</v>
      </c>
      <c r="B15" t="s">
        <v>45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3:C3"/>
    <mergeCell ref="I3:J3"/>
    <mergeCell ref="B4:C4"/>
    <mergeCell ref="I4:J4"/>
    <mergeCell ref="B1:F1"/>
    <mergeCell ref="I1:M1"/>
    <mergeCell ref="B2:C2"/>
    <mergeCell ref="I2:J2"/>
    <mergeCell ref="C7:D7"/>
    <mergeCell ref="J7:K7"/>
    <mergeCell ref="A14:B14"/>
    <mergeCell ref="B5:C5"/>
    <mergeCell ref="I5:J5"/>
    <mergeCell ref="B6:C6"/>
    <mergeCell ref="I6:J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821C-2DED-4B00-82FC-5535DFBD688D}">
  <sheetPr codeName="Hoja9"/>
  <dimension ref="A1:U25"/>
  <sheetViews>
    <sheetView zoomScale="120" zoomScaleNormal="120" workbookViewId="0">
      <selection activeCell="J15" sqref="J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3" t="s">
        <v>0</v>
      </c>
      <c r="C1" s="23"/>
      <c r="D1" s="23"/>
      <c r="E1" s="23"/>
      <c r="F1" s="23"/>
      <c r="I1" s="23" t="s">
        <v>1</v>
      </c>
      <c r="J1" s="23"/>
      <c r="K1" s="23"/>
      <c r="L1" s="23"/>
      <c r="M1" s="23"/>
    </row>
    <row r="2" spans="1:21" ht="25.5" x14ac:dyDescent="0.25">
      <c r="B2" s="24" t="s">
        <v>2</v>
      </c>
      <c r="C2" s="24"/>
      <c r="D2" s="1" t="s">
        <v>3</v>
      </c>
      <c r="E2" s="1" t="s">
        <v>4</v>
      </c>
      <c r="F2" s="1" t="s">
        <v>5</v>
      </c>
      <c r="I2" s="24" t="s">
        <v>2</v>
      </c>
      <c r="J2" s="24"/>
      <c r="K2" s="1" t="s">
        <v>3</v>
      </c>
      <c r="L2" s="1" t="s">
        <v>4</v>
      </c>
      <c r="M2" s="1" t="s">
        <v>5</v>
      </c>
    </row>
    <row r="3" spans="1:21" x14ac:dyDescent="0.25">
      <c r="B3" s="25" t="s">
        <v>42</v>
      </c>
      <c r="C3" s="25"/>
      <c r="D3" s="3">
        <f>C15</f>
        <v>0</v>
      </c>
      <c r="E3" s="3">
        <f t="shared" ref="E3:F3" si="0">D15</f>
        <v>0</v>
      </c>
      <c r="F3" s="3">
        <f t="shared" si="0"/>
        <v>0</v>
      </c>
      <c r="I3" s="25" t="s">
        <v>42</v>
      </c>
      <c r="J3" s="25"/>
      <c r="K3" s="3">
        <f>P15</f>
        <v>0</v>
      </c>
      <c r="L3" s="3">
        <f>R15</f>
        <v>0</v>
      </c>
      <c r="M3" s="3">
        <f>T15</f>
        <v>0</v>
      </c>
    </row>
    <row r="4" spans="1:21" x14ac:dyDescent="0.25">
      <c r="B4" s="27" t="s">
        <v>6</v>
      </c>
      <c r="C4" s="27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7" t="s">
        <v>6</v>
      </c>
      <c r="J4" s="27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8"/>
      <c r="C5" s="28"/>
      <c r="D5" s="5"/>
      <c r="E5" s="5"/>
      <c r="F5" s="5"/>
      <c r="I5" s="28"/>
      <c r="J5" s="28"/>
      <c r="K5" s="5"/>
      <c r="L5" s="5"/>
      <c r="M5" s="5"/>
    </row>
    <row r="6" spans="1:21" x14ac:dyDescent="0.25">
      <c r="B6" s="27" t="s">
        <v>7</v>
      </c>
      <c r="C6" s="27"/>
      <c r="D6" s="6">
        <f>C16</f>
        <v>0</v>
      </c>
      <c r="E6" s="6" t="e">
        <f>E4/D4</f>
        <v>#DIV/0!</v>
      </c>
      <c r="F6" s="6" t="e">
        <f>F4/E4</f>
        <v>#DIV/0!</v>
      </c>
      <c r="I6" s="27" t="s">
        <v>7</v>
      </c>
      <c r="J6" s="27"/>
      <c r="K6" s="6">
        <f>K4/A16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6" t="s">
        <v>8</v>
      </c>
      <c r="D7" s="26"/>
      <c r="E7" s="2" t="s">
        <v>9</v>
      </c>
      <c r="F7" s="2" t="s">
        <v>10</v>
      </c>
      <c r="I7" s="5"/>
      <c r="J7" s="26" t="s">
        <v>8</v>
      </c>
      <c r="K7" s="26"/>
      <c r="L7" s="2" t="s">
        <v>9</v>
      </c>
      <c r="M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5" t="s">
        <v>42</v>
      </c>
      <c r="B15" s="25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1:F1"/>
    <mergeCell ref="I1:M1"/>
    <mergeCell ref="B2:C2"/>
    <mergeCell ref="I2:J2"/>
    <mergeCell ref="B3:C3"/>
    <mergeCell ref="I3:J3"/>
    <mergeCell ref="C7:D7"/>
    <mergeCell ref="J7:K7"/>
    <mergeCell ref="A15:B15"/>
    <mergeCell ref="B4:C4"/>
    <mergeCell ref="I4:J4"/>
    <mergeCell ref="B5:C5"/>
    <mergeCell ref="I5:J5"/>
    <mergeCell ref="B6:C6"/>
    <mergeCell ref="I6:J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8246-9BE8-40A2-85DF-7EBC41ADF43D}">
  <sheetPr codeName="Hoja10"/>
  <dimension ref="A1:U24"/>
  <sheetViews>
    <sheetView zoomScale="120" zoomScaleNormal="120" workbookViewId="0">
      <selection activeCell="I14" sqref="I14:U14"/>
    </sheetView>
  </sheetViews>
  <sheetFormatPr baseColWidth="10" defaultRowHeight="15" x14ac:dyDescent="0.25"/>
  <cols>
    <col min="2" max="2" width="4.42578125" customWidth="1"/>
    <col min="6" max="7" width="6.1406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3" t="s">
        <v>0</v>
      </c>
      <c r="C1" s="23"/>
      <c r="D1" s="23"/>
      <c r="E1" s="23"/>
      <c r="F1" s="23"/>
      <c r="I1" s="23" t="s">
        <v>1</v>
      </c>
      <c r="J1" s="23"/>
      <c r="K1" s="23"/>
      <c r="L1" s="23"/>
      <c r="M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43</v>
      </c>
      <c r="B3" s="25"/>
      <c r="C3" s="3">
        <f>C14</f>
        <v>0</v>
      </c>
      <c r="D3" s="3">
        <f t="shared" ref="D3:E3" si="0">D14</f>
        <v>0</v>
      </c>
      <c r="E3" s="3">
        <f t="shared" si="0"/>
        <v>0</v>
      </c>
      <c r="H3" s="25" t="s">
        <v>43</v>
      </c>
      <c r="I3" s="25"/>
      <c r="J3" s="3">
        <f>P14</f>
        <v>0</v>
      </c>
      <c r="K3" s="3">
        <f>R14</f>
        <v>0</v>
      </c>
      <c r="L3" s="3">
        <f>T14</f>
        <v>0</v>
      </c>
    </row>
    <row r="4" spans="1:21" x14ac:dyDescent="0.25">
      <c r="A4" s="27" t="s">
        <v>6</v>
      </c>
      <c r="B4" s="27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7" t="s">
        <v>6</v>
      </c>
      <c r="I4" s="27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C15</f>
        <v>0</v>
      </c>
      <c r="D6" s="6" t="e">
        <f>D4/C4</f>
        <v>#DIV/0!</v>
      </c>
      <c r="E6" s="6" t="e">
        <f>E4/D4</f>
        <v>#DIV/0!</v>
      </c>
      <c r="H6" s="27" t="s">
        <v>7</v>
      </c>
      <c r="I6" s="27"/>
      <c r="J6" s="6">
        <f>J4/A15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25.5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t="s">
        <v>12</v>
      </c>
      <c r="K13" t="s">
        <v>4</v>
      </c>
      <c r="L13" t="s">
        <v>13</v>
      </c>
      <c r="M13" t="s">
        <v>14</v>
      </c>
      <c r="N13" t="s">
        <v>15</v>
      </c>
      <c r="P13" t="s">
        <v>3</v>
      </c>
      <c r="Q13" t="s">
        <v>12</v>
      </c>
      <c r="R13" t="s">
        <v>4</v>
      </c>
      <c r="S13" t="s">
        <v>13</v>
      </c>
      <c r="T13" t="s">
        <v>14</v>
      </c>
      <c r="U13" t="s">
        <v>15</v>
      </c>
    </row>
    <row r="14" spans="1:21" x14ac:dyDescent="0.25">
      <c r="A14" s="25" t="s">
        <v>43</v>
      </c>
      <c r="B14" s="25"/>
      <c r="C14">
        <f>I14</f>
        <v>0</v>
      </c>
      <c r="D14" s="7">
        <f>K14</f>
        <v>0</v>
      </c>
      <c r="E14" s="7">
        <f>M14</f>
        <v>0</v>
      </c>
      <c r="I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30</v>
      </c>
      <c r="B15" t="s">
        <v>16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3:B3"/>
    <mergeCell ref="H3:I3"/>
    <mergeCell ref="A4:B4"/>
    <mergeCell ref="H4:I4"/>
    <mergeCell ref="B1:F1"/>
    <mergeCell ref="I1:M1"/>
    <mergeCell ref="A2:B2"/>
    <mergeCell ref="H2:I2"/>
    <mergeCell ref="B7:C7"/>
    <mergeCell ref="I7:J7"/>
    <mergeCell ref="A14:B1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C7-DD31-4929-903C-DB92450CF32C}">
  <sheetPr codeName="Hoja11"/>
  <dimension ref="A1:U25"/>
  <sheetViews>
    <sheetView zoomScale="120" zoomScaleNormal="120" workbookViewId="0">
      <selection activeCell="I15" sqref="I15:U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3" t="s">
        <v>0</v>
      </c>
      <c r="C1" s="23"/>
      <c r="D1" s="23"/>
      <c r="E1" s="23"/>
      <c r="F1" s="23"/>
      <c r="I1" s="23" t="s">
        <v>1</v>
      </c>
      <c r="J1" s="23"/>
      <c r="K1" s="23"/>
      <c r="L1" s="23"/>
      <c r="M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44</v>
      </c>
      <c r="B3" s="25"/>
      <c r="C3" s="3">
        <f>C15</f>
        <v>0</v>
      </c>
      <c r="D3" s="3">
        <f t="shared" ref="D3:E3" si="0">D15</f>
        <v>0</v>
      </c>
      <c r="E3" s="3">
        <f t="shared" si="0"/>
        <v>0</v>
      </c>
      <c r="H3" s="25" t="s">
        <v>44</v>
      </c>
      <c r="I3" s="25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7" t="s">
        <v>6</v>
      </c>
      <c r="B4" s="27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7" t="s">
        <v>6</v>
      </c>
      <c r="I4" s="27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C16</f>
        <v>0</v>
      </c>
      <c r="D6" s="6" t="e">
        <f>D4/C4</f>
        <v>#DIV/0!</v>
      </c>
      <c r="E6" s="6" t="e">
        <f>E4/D4</f>
        <v>#DIV/0!</v>
      </c>
      <c r="H6" s="27" t="s">
        <v>7</v>
      </c>
      <c r="I6" s="27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5" t="s">
        <v>44</v>
      </c>
      <c r="B15" s="25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B1:F1"/>
    <mergeCell ref="I1:M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1C19-23B7-48CE-93F1-0C14436277FE}">
  <sheetPr codeName="Hoja12"/>
  <dimension ref="A1:U25"/>
  <sheetViews>
    <sheetView zoomScale="120" zoomScaleNormal="120" workbookViewId="0">
      <selection activeCell="K32" sqref="K32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35</v>
      </c>
      <c r="B3" s="25"/>
      <c r="C3" s="3">
        <f>C15</f>
        <v>0</v>
      </c>
      <c r="D3" s="3">
        <f t="shared" ref="D3:E3" si="0">D15</f>
        <v>0</v>
      </c>
      <c r="E3" s="3">
        <f t="shared" si="0"/>
        <v>0</v>
      </c>
      <c r="H3" s="25" t="s">
        <v>35</v>
      </c>
      <c r="I3" s="25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7" t="s">
        <v>6</v>
      </c>
      <c r="B4" s="27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7" t="s">
        <v>6</v>
      </c>
      <c r="I4" s="27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C16</f>
        <v>0</v>
      </c>
      <c r="D6" s="6" t="e">
        <f>D4/C4</f>
        <v>#DIV/0!</v>
      </c>
      <c r="E6" s="6" t="e">
        <f>E4/D4</f>
        <v>#DIV/0!</v>
      </c>
      <c r="H6" s="27" t="s">
        <v>7</v>
      </c>
      <c r="I6" s="27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5" t="s">
        <v>35</v>
      </c>
      <c r="B15" s="25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30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A1:E1"/>
    <mergeCell ref="H1:L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6DEC-F4F3-4453-A974-2521D6CA54D3}">
  <sheetPr codeName="Hoja13"/>
  <dimension ref="A1:U25"/>
  <sheetViews>
    <sheetView zoomScale="120" zoomScaleNormal="120" workbookViewId="0">
      <selection activeCell="I15" sqref="I15:V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3" t="s">
        <v>0</v>
      </c>
      <c r="B1" s="23"/>
      <c r="C1" s="23"/>
      <c r="D1" s="23"/>
      <c r="E1" s="23"/>
      <c r="H1" s="23" t="s">
        <v>1</v>
      </c>
      <c r="I1" s="23"/>
      <c r="J1" s="23"/>
      <c r="K1" s="23"/>
      <c r="L1" s="23"/>
    </row>
    <row r="2" spans="1:21" ht="25.5" x14ac:dyDescent="0.25">
      <c r="A2" s="24" t="s">
        <v>2</v>
      </c>
      <c r="B2" s="24"/>
      <c r="C2" s="1" t="s">
        <v>3</v>
      </c>
      <c r="D2" s="1" t="s">
        <v>4</v>
      </c>
      <c r="E2" s="1" t="s">
        <v>5</v>
      </c>
      <c r="H2" s="24" t="s">
        <v>2</v>
      </c>
      <c r="I2" s="24"/>
      <c r="J2" s="1" t="s">
        <v>3</v>
      </c>
      <c r="K2" s="1" t="s">
        <v>4</v>
      </c>
      <c r="L2" s="1" t="s">
        <v>5</v>
      </c>
    </row>
    <row r="3" spans="1:21" x14ac:dyDescent="0.25">
      <c r="A3" s="25" t="s">
        <v>37</v>
      </c>
      <c r="B3" s="25"/>
      <c r="C3" s="3">
        <f>C15</f>
        <v>0</v>
      </c>
      <c r="D3" s="3">
        <f t="shared" ref="D3:E3" si="0">D15</f>
        <v>0</v>
      </c>
      <c r="E3" s="3">
        <f t="shared" si="0"/>
        <v>0</v>
      </c>
      <c r="H3" s="25" t="s">
        <v>37</v>
      </c>
      <c r="I3" s="25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7" t="s">
        <v>6</v>
      </c>
      <c r="B4" s="27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7" t="s">
        <v>6</v>
      </c>
      <c r="I4" s="27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8"/>
      <c r="B5" s="28"/>
      <c r="C5" s="5"/>
      <c r="D5" s="5"/>
      <c r="E5" s="5"/>
      <c r="H5" s="28"/>
      <c r="I5" s="28"/>
      <c r="J5" s="5"/>
      <c r="K5" s="5"/>
      <c r="L5" s="5"/>
    </row>
    <row r="6" spans="1:21" x14ac:dyDescent="0.25">
      <c r="A6" s="27" t="s">
        <v>7</v>
      </c>
      <c r="B6" s="27"/>
      <c r="C6" s="6">
        <f>C16</f>
        <v>0</v>
      </c>
      <c r="D6" s="6" t="e">
        <f>D4/C4</f>
        <v>#DIV/0!</v>
      </c>
      <c r="E6" s="6" t="e">
        <f>E4/D4</f>
        <v>#DIV/0!</v>
      </c>
      <c r="H6" s="27" t="s">
        <v>7</v>
      </c>
      <c r="I6" s="27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6" t="s">
        <v>8</v>
      </c>
      <c r="C7" s="26"/>
      <c r="D7" s="2" t="s">
        <v>9</v>
      </c>
      <c r="E7" s="2" t="s">
        <v>10</v>
      </c>
      <c r="H7" s="5"/>
      <c r="I7" s="26" t="s">
        <v>8</v>
      </c>
      <c r="J7" s="26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5" t="s">
        <v>37</v>
      </c>
      <c r="B15" s="25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A1:E1"/>
    <mergeCell ref="H1:L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BF7B-89E6-4C02-9008-FFE295E64303}">
  <sheetPr codeName="Hoja1"/>
  <dimension ref="A1:M21"/>
  <sheetViews>
    <sheetView tabSelected="1" zoomScale="120" zoomScaleNormal="120" workbookViewId="0">
      <selection activeCell="C20" sqref="C20"/>
    </sheetView>
  </sheetViews>
  <sheetFormatPr baseColWidth="10" defaultRowHeight="15" x14ac:dyDescent="0.25"/>
  <cols>
    <col min="5" max="5" width="8.85546875" customWidth="1"/>
  </cols>
  <sheetData>
    <row r="1" spans="1:13" ht="15.75" x14ac:dyDescent="0.25">
      <c r="A1" s="23" t="s">
        <v>0</v>
      </c>
      <c r="B1" s="23"/>
      <c r="C1" s="23"/>
      <c r="D1" s="23"/>
      <c r="F1" s="23" t="s">
        <v>1</v>
      </c>
      <c r="G1" s="23"/>
      <c r="H1" s="23"/>
      <c r="I1" s="23"/>
    </row>
    <row r="2" spans="1:13" ht="25.5" x14ac:dyDescent="0.25">
      <c r="A2" s="11" t="s">
        <v>2</v>
      </c>
      <c r="B2" s="12" t="s">
        <v>3</v>
      </c>
      <c r="C2" s="12" t="s">
        <v>4</v>
      </c>
      <c r="D2" s="12" t="s">
        <v>5</v>
      </c>
      <c r="F2" s="11" t="s">
        <v>2</v>
      </c>
      <c r="G2" s="12" t="s">
        <v>3</v>
      </c>
      <c r="H2" s="12" t="s">
        <v>4</v>
      </c>
      <c r="I2" s="12" t="s">
        <v>5</v>
      </c>
    </row>
    <row r="3" spans="1:13" x14ac:dyDescent="0.25">
      <c r="A3" s="10" t="s">
        <v>33</v>
      </c>
      <c r="B3" s="3">
        <v>1212</v>
      </c>
      <c r="C3" s="3">
        <v>4130</v>
      </c>
      <c r="D3" s="20">
        <v>8697</v>
      </c>
      <c r="F3" s="10" t="s">
        <v>33</v>
      </c>
      <c r="G3" s="3">
        <v>669</v>
      </c>
      <c r="H3" s="3">
        <v>1082</v>
      </c>
      <c r="I3" s="3">
        <v>2106</v>
      </c>
    </row>
    <row r="4" spans="1:13" x14ac:dyDescent="0.25">
      <c r="A4" s="13" t="s">
        <v>34</v>
      </c>
      <c r="B4" s="14"/>
      <c r="C4" s="14"/>
      <c r="D4" s="14"/>
      <c r="F4" s="13" t="s">
        <v>34</v>
      </c>
      <c r="G4" s="14"/>
      <c r="H4" s="14"/>
      <c r="I4" s="14"/>
    </row>
    <row r="5" spans="1:13" x14ac:dyDescent="0.25">
      <c r="A5" s="10" t="s">
        <v>36</v>
      </c>
      <c r="B5" s="3"/>
      <c r="C5" s="2"/>
      <c r="D5" s="3"/>
      <c r="F5" s="10" t="s">
        <v>36</v>
      </c>
      <c r="G5" s="3"/>
      <c r="H5" s="2"/>
      <c r="I5" s="3"/>
    </row>
    <row r="6" spans="1:13" x14ac:dyDescent="0.25">
      <c r="A6" s="13" t="s">
        <v>38</v>
      </c>
      <c r="B6" s="14"/>
      <c r="C6" s="15"/>
      <c r="D6" s="14"/>
      <c r="F6" s="13" t="s">
        <v>38</v>
      </c>
      <c r="G6" s="14"/>
      <c r="H6" s="15"/>
      <c r="I6" s="14"/>
    </row>
    <row r="7" spans="1:13" x14ac:dyDescent="0.25">
      <c r="A7" s="10" t="s">
        <v>39</v>
      </c>
      <c r="B7" s="3"/>
      <c r="C7" s="3"/>
      <c r="D7" s="3"/>
      <c r="F7" s="10" t="s">
        <v>39</v>
      </c>
      <c r="G7" s="3"/>
      <c r="H7" s="3"/>
      <c r="I7" s="3"/>
    </row>
    <row r="8" spans="1:13" x14ac:dyDescent="0.25">
      <c r="A8" s="13" t="s">
        <v>40</v>
      </c>
      <c r="B8" s="13"/>
      <c r="C8" s="13"/>
      <c r="D8" s="13"/>
      <c r="F8" s="13" t="s">
        <v>40</v>
      </c>
      <c r="G8" s="13"/>
      <c r="H8" s="13"/>
      <c r="I8" s="13"/>
    </row>
    <row r="9" spans="1:13" ht="13.5" customHeight="1" x14ac:dyDescent="0.25">
      <c r="A9" s="10" t="s">
        <v>41</v>
      </c>
      <c r="B9" s="3"/>
      <c r="C9" s="3"/>
      <c r="D9" s="3"/>
      <c r="F9" s="10" t="s">
        <v>41</v>
      </c>
      <c r="G9" s="3"/>
      <c r="H9" s="3"/>
      <c r="I9" s="3"/>
      <c r="K9" s="21"/>
      <c r="L9" s="21"/>
      <c r="M9" s="21"/>
    </row>
    <row r="10" spans="1:13" x14ac:dyDescent="0.25">
      <c r="A10" s="13" t="s">
        <v>42</v>
      </c>
      <c r="B10" s="13"/>
      <c r="C10" s="13"/>
      <c r="D10" s="13"/>
      <c r="F10" s="13" t="s">
        <v>42</v>
      </c>
      <c r="G10" s="13"/>
      <c r="H10" s="13"/>
      <c r="I10" s="13"/>
    </row>
    <row r="11" spans="1:13" x14ac:dyDescent="0.25">
      <c r="A11" s="10" t="s">
        <v>43</v>
      </c>
      <c r="B11" s="3"/>
      <c r="C11" s="3"/>
      <c r="D11" s="3"/>
      <c r="F11" s="10" t="s">
        <v>43</v>
      </c>
      <c r="G11" s="3"/>
      <c r="H11" s="3"/>
      <c r="I11" s="3"/>
    </row>
    <row r="12" spans="1:13" x14ac:dyDescent="0.25">
      <c r="A12" s="13" t="s">
        <v>44</v>
      </c>
      <c r="B12" s="13"/>
      <c r="C12" s="13"/>
      <c r="D12" s="13"/>
      <c r="F12" s="13" t="s">
        <v>44</v>
      </c>
      <c r="G12" s="13"/>
      <c r="H12" s="13"/>
      <c r="I12" s="13"/>
    </row>
    <row r="13" spans="1:13" x14ac:dyDescent="0.25">
      <c r="A13" s="10" t="s">
        <v>35</v>
      </c>
      <c r="B13" s="3"/>
      <c r="C13" s="3"/>
      <c r="D13" s="20"/>
      <c r="F13" s="10" t="s">
        <v>35</v>
      </c>
      <c r="G13" s="3"/>
      <c r="H13" s="3"/>
      <c r="I13" s="3"/>
    </row>
    <row r="14" spans="1:13" x14ac:dyDescent="0.25">
      <c r="A14" s="13" t="s">
        <v>37</v>
      </c>
      <c r="B14" s="13"/>
      <c r="C14" s="13"/>
      <c r="D14" s="13"/>
      <c r="F14" s="13" t="s">
        <v>37</v>
      </c>
      <c r="G14" s="13"/>
      <c r="H14" s="13"/>
      <c r="I14" s="13"/>
    </row>
    <row r="15" spans="1:13" x14ac:dyDescent="0.25">
      <c r="A15" s="16" t="s">
        <v>6</v>
      </c>
      <c r="B15" s="17">
        <f>SUM(B3:B14)</f>
        <v>1212</v>
      </c>
      <c r="C15" s="17">
        <f t="shared" ref="C15:D15" si="0">SUM(C3:C14)</f>
        <v>4130</v>
      </c>
      <c r="D15" s="17">
        <f t="shared" si="0"/>
        <v>8697</v>
      </c>
      <c r="F15" s="16" t="s">
        <v>6</v>
      </c>
      <c r="G15" s="17">
        <f>SUM(G3:G14)</f>
        <v>669</v>
      </c>
      <c r="H15" s="17">
        <f t="shared" ref="H15:I15" si="1">SUM(H3:H14)</f>
        <v>1082</v>
      </c>
      <c r="I15" s="17">
        <f t="shared" si="1"/>
        <v>2106</v>
      </c>
    </row>
    <row r="16" spans="1:13" ht="15.75" x14ac:dyDescent="0.25">
      <c r="A16" s="5"/>
      <c r="B16" s="5"/>
      <c r="C16" s="5"/>
      <c r="D16" s="5"/>
    </row>
    <row r="17" spans="1:9" x14ac:dyDescent="0.25">
      <c r="A17" s="16" t="s">
        <v>7</v>
      </c>
      <c r="B17" s="18">
        <f>B15/365</f>
        <v>3.3205479452054796</v>
      </c>
      <c r="C17" s="18">
        <f>C15/B15</f>
        <v>3.4075907590759078</v>
      </c>
      <c r="D17" s="18">
        <f>D15/C15</f>
        <v>2.1058111380145279</v>
      </c>
      <c r="F17" s="16" t="s">
        <v>7</v>
      </c>
      <c r="G17" s="18">
        <f>G15/365</f>
        <v>1.832876712328767</v>
      </c>
      <c r="H17" s="18">
        <f>H15/G15</f>
        <v>1.6173393124065769</v>
      </c>
      <c r="I17" s="18">
        <f>I15/H15</f>
        <v>1.9463955637707948</v>
      </c>
    </row>
    <row r="18" spans="1:9" ht="28.5" customHeight="1" x14ac:dyDescent="0.25">
      <c r="A18" s="5"/>
      <c r="B18" s="2" t="s">
        <v>8</v>
      </c>
      <c r="C18" s="2" t="s">
        <v>9</v>
      </c>
      <c r="D18" s="2" t="s">
        <v>10</v>
      </c>
      <c r="F18" s="5"/>
      <c r="G18" s="2" t="s">
        <v>8</v>
      </c>
      <c r="H18" s="2" t="s">
        <v>9</v>
      </c>
      <c r="I18" s="2" t="s">
        <v>10</v>
      </c>
    </row>
    <row r="21" spans="1:9" x14ac:dyDescent="0.25">
      <c r="A21" t="s">
        <v>11</v>
      </c>
    </row>
  </sheetData>
  <mergeCells count="2">
    <mergeCell ref="A1:D1"/>
    <mergeCell ref="F1:I1"/>
  </mergeCells>
  <phoneticPr fontId="9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Enero-25</vt:lpstr>
      <vt:lpstr>24-Jul</vt:lpstr>
      <vt:lpstr>24-Ago</vt:lpstr>
      <vt:lpstr>24-Sep</vt:lpstr>
      <vt:lpstr>24-Oct</vt:lpstr>
      <vt:lpstr>24-Nov</vt:lpstr>
      <vt:lpstr>24-Dic</vt:lpstr>
      <vt:lpstr>Acumulado25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Ulloa</dc:creator>
  <cp:lastModifiedBy>Guadalupe Alejandra Cisneros Franco</cp:lastModifiedBy>
  <cp:lastPrinted>2025-02-07T15:13:27Z</cp:lastPrinted>
  <dcterms:created xsi:type="dcterms:W3CDTF">2023-02-14T16:21:19Z</dcterms:created>
  <dcterms:modified xsi:type="dcterms:W3CDTF">2025-02-07T15:14:41Z</dcterms:modified>
</cp:coreProperties>
</file>